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filterPrivacy="1" codeName="DieseArbeitsmappe"/>
  <xr:revisionPtr revIDLastSave="0" documentId="13_ncr:1_{37159282-F8E0-4845-BECE-2FB88B6A01A0}" xr6:coauthVersionLast="47" xr6:coauthVersionMax="47" xr10:uidLastSave="{00000000-0000-0000-0000-000000000000}"/>
  <bookViews>
    <workbookView xWindow="0" yWindow="700" windowWidth="27040" windowHeight="15820" xr2:uid="{245F1C1A-2BDE-43AD-A71F-4CE91AAADF79}"/>
  </bookViews>
  <sheets>
    <sheet name="Abrechnung ESR" sheetId="2" r:id="rId1"/>
  </sheets>
  <definedNames>
    <definedName name="_xlnm.Print_Area" localSheetId="0">'Abrechnung ESR'!$B$2:$R$43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U4" i="2"/>
  <c r="W15" i="2"/>
  <c r="W16" i="2" s="1"/>
  <c r="W10" i="2"/>
  <c r="W11" i="2" s="1"/>
  <c r="W12" i="2" s="1"/>
  <c r="W13" i="2" s="1"/>
  <c r="W9" i="2"/>
  <c r="W8" i="2"/>
  <c r="W6" i="2"/>
  <c r="W7" i="2" s="1"/>
  <c r="W5" i="2"/>
  <c r="W4" i="2"/>
  <c r="P21" i="2"/>
  <c r="H21" i="2"/>
  <c r="H22" i="2" l="1"/>
  <c r="O24" i="2" s="1"/>
</calcChain>
</file>

<file path=xl/sharedStrings.xml><?xml version="1.0" encoding="utf-8"?>
<sst xmlns="http://schemas.openxmlformats.org/spreadsheetml/2006/main" count="64" uniqueCount="61">
  <si>
    <t>Spiel-Nr.</t>
  </si>
  <si>
    <t>Heimverein</t>
  </si>
  <si>
    <t>Gastverein</t>
  </si>
  <si>
    <t>Datum</t>
  </si>
  <si>
    <t>Spielort</t>
  </si>
  <si>
    <t>Name, Vorname</t>
  </si>
  <si>
    <t>Wohnort, Straße</t>
  </si>
  <si>
    <t>Gesamtsumme</t>
  </si>
  <si>
    <t>Ort, Datum</t>
  </si>
  <si>
    <t>Unterschrift</t>
  </si>
  <si>
    <t>Halle</t>
  </si>
  <si>
    <t>Männer</t>
  </si>
  <si>
    <t>Frauen</t>
  </si>
  <si>
    <t>weibliche C-Jugend</t>
  </si>
  <si>
    <t>weibliche B-Jugend</t>
  </si>
  <si>
    <t>männliche C-Jugend</t>
  </si>
  <si>
    <t>männliche A-Jugend</t>
  </si>
  <si>
    <t>Altersklasse</t>
  </si>
  <si>
    <t>Spielklasse</t>
  </si>
  <si>
    <t>Verbandsliga</t>
  </si>
  <si>
    <t>Abfahrt: Datum - Uhrzeit</t>
  </si>
  <si>
    <t>voraussichtliche Rückkehr: Datum - Uhrzeit</t>
  </si>
  <si>
    <t>Fahrtkosten PKW</t>
  </si>
  <si>
    <t>Fahrtkosten ÖPNV</t>
  </si>
  <si>
    <t>Spielleitungsentschädigung</t>
  </si>
  <si>
    <t>Freundschaftsspiel</t>
  </si>
  <si>
    <t>Sonstige Auslagen</t>
  </si>
  <si>
    <t>Turnier</t>
  </si>
  <si>
    <t>Oberliga</t>
  </si>
  <si>
    <t>Bezirksoberliga</t>
  </si>
  <si>
    <t>männliche B-Jugend</t>
  </si>
  <si>
    <t>weibliche A-Jugend</t>
  </si>
  <si>
    <t>Entschädigung für Schiedsrichter</t>
  </si>
  <si>
    <t>Spiele unterhalb Verbandsliga, inkl. A-Jugenden </t>
  </si>
  <si>
    <t xml:space="preserve">alle Jugendspielklassen unterhalb A-Jugenden </t>
  </si>
  <si>
    <t>- nach Spielklasse des Gastgebers, wenn Eintritt verlangt wird</t>
  </si>
  <si>
    <t>Pokal- und Freundschaftsspiele (ohne DHB-Ligen) </t>
  </si>
  <si>
    <t>Turniere</t>
  </si>
  <si>
    <t>- zusätzlich, wenn mehr als 4 Std. turnierbedingte Anwesenheit</t>
  </si>
  <si>
    <t>Aufwandsentschädigung bei Spielausfall</t>
  </si>
  <si>
    <t>Wochentagsspiele (Mo.– Fr., außer Feiertage) zusätzlich</t>
  </si>
  <si>
    <t>Als Spielleitungsentschädigung erhält jeder Schiedsrichter:</t>
  </si>
  <si>
    <t xml:space="preserve">             Reisekostenabrechnung von Einzelschiedsrichtern</t>
  </si>
  <si>
    <t>Ich versichere die Richtigkeit der vorgenannten Angaben und erkläre, dass ich die erforderliche Steuererklärung selbst veranlasse. Die notwendigen Belege sind beigefügt bzw. lagen dem Verein zur Einsichtnahme vor.</t>
  </si>
  <si>
    <t>AktiveOberliga</t>
  </si>
  <si>
    <t>AktiveVerbandsliga</t>
  </si>
  <si>
    <t>AktiveBezirksoberliga</t>
  </si>
  <si>
    <t>AktiveBezirklsliga</t>
  </si>
  <si>
    <t>männliche D-Jugend</t>
  </si>
  <si>
    <t>A-JugendOberliga</t>
  </si>
  <si>
    <t>weibliche D-Jugend</t>
  </si>
  <si>
    <t>JugendVerbandsliga</t>
  </si>
  <si>
    <t>JugendBezirksoberliga</t>
  </si>
  <si>
    <t>JugendBezirklsliga</t>
  </si>
  <si>
    <t>JugendOberliga</t>
  </si>
  <si>
    <t>A-JugendVerbandsliga</t>
  </si>
  <si>
    <t>A-JugendBezirksoberliga</t>
  </si>
  <si>
    <t>A-JugendBezirklsliga</t>
  </si>
  <si>
    <t>Pfalzgas-Cup</t>
  </si>
  <si>
    <t>Sparkassen-Cup</t>
  </si>
  <si>
    <t>Bezirksliga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</si>
</sst>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\ &quot;km zu 0,30 €&quot;"/>
  </numFmts>
  <fonts count="12" x14ac:knownFonts="1">
    <font>
      <sz val="10"/>
      <name val="Arial"/>
      <charset val="204"/>
    </font>
    <font>
      <b/>
      <sz val="18"/>
      <color indexed="17"/>
      <name val="Vivaldi"/>
      <family val="4"/>
      <charset val="1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  <charset val="204"/>
    </font>
    <font>
      <b/>
      <sz val="8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" fontId="3" fillId="0" borderId="1" xfId="0" applyNumberFormat="1" applyFont="1" applyBorder="1" applyProtection="1">
      <protection hidden="1"/>
    </xf>
    <xf numFmtId="1" fontId="3" fillId="0" borderId="2" xfId="0" applyNumberFormat="1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4" fontId="3" fillId="0" borderId="5" xfId="0" applyNumberFormat="1" applyFont="1" applyBorder="1" applyProtection="1">
      <protection hidden="1"/>
    </xf>
    <xf numFmtId="14" fontId="3" fillId="0" borderId="0" xfId="0" applyNumberFormat="1" applyFont="1" applyProtection="1"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5" xfId="0" applyBorder="1" applyProtection="1">
      <protection hidden="1"/>
    </xf>
    <xf numFmtId="0" fontId="0" fillId="0" borderId="16" xfId="0" applyBorder="1" applyAlignment="1" applyProtection="1">
      <alignment vertical="center"/>
      <protection hidden="1"/>
    </xf>
    <xf numFmtId="0" fontId="0" fillId="0" borderId="17" xfId="0" applyBorder="1" applyAlignment="1" applyProtection="1">
      <alignment vertical="center"/>
      <protection hidden="1"/>
    </xf>
    <xf numFmtId="1" fontId="2" fillId="0" borderId="0" xfId="0" applyNumberFormat="1" applyFont="1" applyProtection="1">
      <protection hidden="1"/>
    </xf>
    <xf numFmtId="1" fontId="2" fillId="0" borderId="0" xfId="0" applyNumberFormat="1" applyFont="1" applyAlignment="1" applyProtection="1">
      <alignment horizontal="left" vertical="center"/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8" fontId="2" fillId="0" borderId="0" xfId="0" applyNumberFormat="1" applyFont="1" applyAlignment="1">
      <alignment horizontal="center" vertical="center"/>
    </xf>
    <xf numFmtId="0" fontId="11" fillId="0" borderId="0" xfId="0" applyFont="1"/>
    <xf numFmtId="0" fontId="2" fillId="0" borderId="0" xfId="0" quotePrefix="1" applyFont="1" applyAlignment="1">
      <alignment vertical="center"/>
    </xf>
    <xf numFmtId="0" fontId="2" fillId="0" borderId="12" xfId="0" applyFont="1" applyBorder="1" applyAlignment="1" applyProtection="1">
      <alignment vertical="center"/>
      <protection hidden="1"/>
    </xf>
    <xf numFmtId="0" fontId="3" fillId="0" borderId="30" xfId="0" applyFont="1" applyBorder="1" applyAlignment="1" applyProtection="1">
      <alignment vertical="center"/>
      <protection hidden="1"/>
    </xf>
    <xf numFmtId="0" fontId="3" fillId="0" borderId="28" xfId="0" applyFont="1" applyBorder="1" applyAlignment="1" applyProtection="1">
      <alignment vertical="center"/>
      <protection hidden="1"/>
    </xf>
    <xf numFmtId="164" fontId="5" fillId="0" borderId="28" xfId="0" applyNumberFormat="1" applyFont="1" applyBorder="1" applyAlignment="1" applyProtection="1">
      <alignment vertical="center"/>
      <protection locked="0" hidden="1"/>
    </xf>
    <xf numFmtId="0" fontId="2" fillId="0" borderId="16" xfId="0" applyFont="1" applyBorder="1" applyAlignment="1" applyProtection="1">
      <alignment vertical="center"/>
      <protection hidden="1"/>
    </xf>
    <xf numFmtId="8" fontId="0" fillId="0" borderId="0" xfId="0" applyNumberForma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locked="0"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left" vertical="center"/>
      <protection locked="0" hidden="1"/>
    </xf>
    <xf numFmtId="0" fontId="5" fillId="0" borderId="21" xfId="0" applyFont="1" applyBorder="1" applyAlignment="1" applyProtection="1">
      <alignment horizontal="left" vertical="center"/>
      <protection locked="0" hidden="1"/>
    </xf>
    <xf numFmtId="0" fontId="5" fillId="0" borderId="22" xfId="0" applyFont="1" applyBorder="1" applyAlignment="1" applyProtection="1">
      <alignment horizontal="left" vertical="center"/>
      <protection locked="0" hidden="1"/>
    </xf>
    <xf numFmtId="0" fontId="5" fillId="0" borderId="24" xfId="0" applyFont="1" applyBorder="1" applyAlignment="1" applyProtection="1">
      <alignment horizontal="left" vertical="center"/>
      <protection locked="0" hidden="1"/>
    </xf>
    <xf numFmtId="0" fontId="5" fillId="0" borderId="25" xfId="0" applyFont="1" applyBorder="1" applyAlignment="1" applyProtection="1">
      <alignment horizontal="left" vertical="center"/>
      <protection locked="0" hidden="1"/>
    </xf>
    <xf numFmtId="0" fontId="5" fillId="0" borderId="26" xfId="0" applyFont="1" applyBorder="1" applyAlignment="1" applyProtection="1">
      <alignment horizontal="left" vertical="center"/>
      <protection locked="0" hidden="1"/>
    </xf>
    <xf numFmtId="14" fontId="5" fillId="0" borderId="27" xfId="0" applyNumberFormat="1" applyFont="1" applyBorder="1" applyAlignment="1" applyProtection="1">
      <alignment horizontal="center" vertical="center"/>
      <protection locked="0" hidden="1"/>
    </xf>
    <xf numFmtId="14" fontId="5" fillId="0" borderId="14" xfId="0" applyNumberFormat="1" applyFont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8" fontId="2" fillId="0" borderId="0" xfId="0" applyNumberFormat="1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 readingOrder="1"/>
    </xf>
    <xf numFmtId="0" fontId="9" fillId="0" borderId="21" xfId="0" applyFont="1" applyBorder="1" applyAlignment="1">
      <alignment horizontal="center" vertical="center" wrapText="1" readingOrder="1"/>
    </xf>
    <xf numFmtId="0" fontId="9" fillId="0" borderId="22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center" vertical="center" wrapText="1" readingOrder="1"/>
    </xf>
    <xf numFmtId="0" fontId="8" fillId="0" borderId="23" xfId="0" applyFont="1" applyBorder="1" applyAlignment="1" applyProtection="1">
      <alignment horizontal="left" vertical="center"/>
      <protection hidden="1"/>
    </xf>
    <xf numFmtId="0" fontId="8" fillId="0" borderId="21" xfId="0" applyFont="1" applyBorder="1" applyAlignment="1" applyProtection="1">
      <alignment horizontal="left"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14" xfId="0" applyFont="1" applyBorder="1" applyAlignment="1" applyProtection="1">
      <alignment horizontal="left" vertical="center"/>
      <protection hidden="1"/>
    </xf>
    <xf numFmtId="8" fontId="7" fillId="0" borderId="21" xfId="0" applyNumberFormat="1" applyFont="1" applyBorder="1" applyAlignment="1" applyProtection="1">
      <alignment horizontal="right" vertical="center"/>
      <protection locked="0" hidden="1"/>
    </xf>
    <xf numFmtId="8" fontId="7" fillId="0" borderId="22" xfId="0" applyNumberFormat="1" applyFont="1" applyBorder="1" applyAlignment="1" applyProtection="1">
      <alignment horizontal="right" vertical="center"/>
      <protection locked="0" hidden="1"/>
    </xf>
    <xf numFmtId="8" fontId="7" fillId="0" borderId="0" xfId="0" applyNumberFormat="1" applyFont="1" applyAlignment="1" applyProtection="1">
      <alignment horizontal="right" vertical="center"/>
      <protection locked="0" hidden="1"/>
    </xf>
    <xf numFmtId="8" fontId="7" fillId="0" borderId="13" xfId="0" applyNumberFormat="1" applyFont="1" applyBorder="1" applyAlignment="1" applyProtection="1">
      <alignment horizontal="right" vertical="center"/>
      <protection locked="0" hidden="1"/>
    </xf>
    <xf numFmtId="8" fontId="7" fillId="0" borderId="14" xfId="0" applyNumberFormat="1" applyFont="1" applyBorder="1" applyAlignment="1" applyProtection="1">
      <alignment horizontal="right" vertical="center"/>
      <protection locked="0" hidden="1"/>
    </xf>
    <xf numFmtId="8" fontId="7" fillId="0" borderId="17" xfId="0" applyNumberFormat="1" applyFont="1" applyBorder="1" applyAlignment="1" applyProtection="1">
      <alignment horizontal="right" vertical="center"/>
      <protection locked="0" hidden="1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8" fontId="2" fillId="0" borderId="23" xfId="0" applyNumberFormat="1" applyFont="1" applyBorder="1" applyAlignment="1" applyProtection="1">
      <alignment horizontal="left" vertical="center"/>
      <protection hidden="1"/>
    </xf>
    <xf numFmtId="8" fontId="2" fillId="0" borderId="21" xfId="0" applyNumberFormat="1" applyFont="1" applyBorder="1" applyAlignment="1" applyProtection="1">
      <alignment horizontal="left" vertical="center"/>
      <protection hidden="1"/>
    </xf>
    <xf numFmtId="8" fontId="2" fillId="0" borderId="24" xfId="0" applyNumberFormat="1" applyFont="1" applyBorder="1" applyAlignment="1" applyProtection="1">
      <alignment horizontal="left" vertical="center"/>
      <protection hidden="1"/>
    </xf>
    <xf numFmtId="8" fontId="2" fillId="0" borderId="25" xfId="0" applyNumberFormat="1" applyFont="1" applyBorder="1" applyAlignment="1" applyProtection="1">
      <alignment horizontal="left" vertical="center"/>
      <protection hidden="1"/>
    </xf>
    <xf numFmtId="8" fontId="6" fillId="2" borderId="21" xfId="0" applyNumberFormat="1" applyFont="1" applyFill="1" applyBorder="1" applyAlignment="1" applyProtection="1">
      <alignment horizontal="right" vertical="center"/>
      <protection locked="0" hidden="1"/>
    </xf>
    <xf numFmtId="8" fontId="6" fillId="2" borderId="22" xfId="0" applyNumberFormat="1" applyFont="1" applyFill="1" applyBorder="1" applyAlignment="1" applyProtection="1">
      <alignment horizontal="right" vertical="center"/>
      <protection locked="0" hidden="1"/>
    </xf>
    <xf numFmtId="8" fontId="6" fillId="2" borderId="25" xfId="0" applyNumberFormat="1" applyFont="1" applyFill="1" applyBorder="1" applyAlignment="1" applyProtection="1">
      <alignment horizontal="right" vertical="center"/>
      <protection locked="0" hidden="1"/>
    </xf>
    <xf numFmtId="8" fontId="6" fillId="2" borderId="26" xfId="0" applyNumberFormat="1" applyFont="1" applyFill="1" applyBorder="1" applyAlignment="1" applyProtection="1">
      <alignment horizontal="right" vertical="center"/>
      <protection locked="0" hidden="1"/>
    </xf>
    <xf numFmtId="0" fontId="3" fillId="0" borderId="18" xfId="0" applyFont="1" applyBorder="1" applyAlignment="1" applyProtection="1">
      <alignment horizontal="left" vertical="center"/>
      <protection hidden="1"/>
    </xf>
    <xf numFmtId="0" fontId="3" fillId="0" borderId="19" xfId="0" applyFont="1" applyBorder="1" applyAlignment="1" applyProtection="1">
      <alignment horizontal="left" vertical="center"/>
      <protection hidden="1"/>
    </xf>
    <xf numFmtId="164" fontId="5" fillId="0" borderId="21" xfId="0" applyNumberFormat="1" applyFont="1" applyBorder="1" applyAlignment="1" applyProtection="1">
      <alignment horizontal="center" vertical="center"/>
      <protection locked="0" hidden="1"/>
    </xf>
    <xf numFmtId="8" fontId="6" fillId="2" borderId="19" xfId="0" applyNumberFormat="1" applyFont="1" applyFill="1" applyBorder="1" applyAlignment="1" applyProtection="1">
      <alignment horizontal="right" vertical="center"/>
      <protection locked="0" hidden="1"/>
    </xf>
    <xf numFmtId="8" fontId="6" fillId="2" borderId="20" xfId="0" applyNumberFormat="1" applyFont="1" applyFill="1" applyBorder="1" applyAlignment="1" applyProtection="1">
      <alignment horizontal="right" vertical="center"/>
      <protection locked="0" hidden="1"/>
    </xf>
    <xf numFmtId="8" fontId="6" fillId="2" borderId="28" xfId="0" applyNumberFormat="1" applyFont="1" applyFill="1" applyBorder="1" applyAlignment="1" applyProtection="1">
      <alignment horizontal="right" vertical="center"/>
      <protection locked="0" hidden="1"/>
    </xf>
    <xf numFmtId="8" fontId="6" fillId="2" borderId="29" xfId="0" applyNumberFormat="1" applyFont="1" applyFill="1" applyBorder="1" applyAlignment="1" applyProtection="1">
      <alignment horizontal="right" vertical="center"/>
      <protection locked="0" hidden="1"/>
    </xf>
    <xf numFmtId="0" fontId="5" fillId="0" borderId="14" xfId="0" applyFont="1" applyBorder="1" applyAlignment="1" applyProtection="1">
      <alignment horizontal="center" wrapText="1"/>
      <protection locked="0" hidden="1"/>
    </xf>
    <xf numFmtId="1" fontId="5" fillId="0" borderId="27" xfId="0" applyNumberFormat="1" applyFont="1" applyBorder="1" applyAlignment="1" applyProtection="1">
      <alignment horizontal="center"/>
      <protection locked="0" hidden="1"/>
    </xf>
    <xf numFmtId="1" fontId="5" fillId="0" borderId="14" xfId="0" applyNumberFormat="1" applyFont="1" applyBorder="1" applyAlignment="1" applyProtection="1">
      <alignment horizontal="center"/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</xdr:row>
      <xdr:rowOff>238125</xdr:rowOff>
    </xdr:from>
    <xdr:to>
      <xdr:col>17</xdr:col>
      <xdr:colOff>104775</xdr:colOff>
      <xdr:row>3</xdr:row>
      <xdr:rowOff>443734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8A587D1-DBBD-7B42-9102-405BF49D2938}"/>
            </a:ext>
          </a:extLst>
        </xdr:cNvPr>
        <xdr:cNvSpPr txBox="1">
          <a:spLocks noChangeArrowheads="1"/>
        </xdr:cNvSpPr>
      </xdr:nvSpPr>
      <xdr:spPr bwMode="auto">
        <a:xfrm>
          <a:off x="8572500" y="1279525"/>
          <a:ext cx="104775" cy="205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30604</xdr:colOff>
      <xdr:row>1</xdr:row>
      <xdr:rowOff>22953</xdr:rowOff>
    </xdr:from>
    <xdr:to>
      <xdr:col>17</xdr:col>
      <xdr:colOff>202689</xdr:colOff>
      <xdr:row>1</xdr:row>
      <xdr:rowOff>818616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C1F5DDF-8409-F34E-8310-01AC6B14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3204" y="188053"/>
          <a:ext cx="641985" cy="795663"/>
        </a:xfrm>
        <a:prstGeom prst="rect">
          <a:avLst/>
        </a:prstGeom>
      </xdr:spPr>
    </xdr:pic>
    <xdr:clientData/>
  </xdr:twoCellAnchor>
  <xdr:twoCellAnchor editAs="oneCell">
    <xdr:from>
      <xdr:col>1</xdr:col>
      <xdr:colOff>175964</xdr:colOff>
      <xdr:row>1</xdr:row>
      <xdr:rowOff>22951</xdr:rowOff>
    </xdr:from>
    <xdr:to>
      <xdr:col>2</xdr:col>
      <xdr:colOff>11423</xdr:colOff>
      <xdr:row>1</xdr:row>
      <xdr:rowOff>818614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75A746B-5983-5941-9B9B-CCD7A10A7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64" y="188051"/>
          <a:ext cx="635559" cy="79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97B5-3516-E141-B75B-8FDEA8D98A76}">
  <sheetPr codeName="Tabelle1">
    <pageSetUpPr fitToPage="1"/>
  </sheetPr>
  <dimension ref="B2:W43"/>
  <sheetViews>
    <sheetView showGridLines="0" showRowColHeaders="0" tabSelected="1" view="pageBreakPreview" topLeftCell="A2" zoomScaleNormal="100" zoomScaleSheetLayoutView="100" workbookViewId="0">
      <selection activeCell="B18" sqref="B18:I19"/>
    </sheetView>
  </sheetViews>
  <sheetFormatPr baseColWidth="10" defaultColWidth="11.5" defaultRowHeight="13" x14ac:dyDescent="0.15"/>
  <cols>
    <col min="1" max="1" width="4.6640625" style="2" customWidth="1"/>
    <col min="2" max="2" width="10.5" style="2" customWidth="1"/>
    <col min="3" max="3" width="2" style="2" customWidth="1"/>
    <col min="4" max="4" width="4.1640625" style="2" customWidth="1"/>
    <col min="5" max="5" width="2" style="2" customWidth="1"/>
    <col min="6" max="6" width="11.83203125" style="2" customWidth="1"/>
    <col min="7" max="7" width="6.1640625" style="2" customWidth="1"/>
    <col min="8" max="8" width="15.5" style="2" customWidth="1"/>
    <col min="9" max="9" width="1.5" style="2" customWidth="1"/>
    <col min="10" max="10" width="3.5" style="2" customWidth="1"/>
    <col min="11" max="11" width="10.5" style="2" customWidth="1"/>
    <col min="12" max="12" width="6.5" style="2" customWidth="1"/>
    <col min="13" max="13" width="10.83203125" style="2" customWidth="1"/>
    <col min="14" max="14" width="2" style="2" customWidth="1"/>
    <col min="15" max="15" width="11.5" style="2" customWidth="1"/>
    <col min="16" max="16" width="3.1640625" style="2" customWidth="1"/>
    <col min="17" max="17" width="6.1640625" style="2" customWidth="1"/>
    <col min="18" max="18" width="3.83203125" style="2" customWidth="1"/>
    <col min="19" max="19" width="17.83203125" hidden="1" customWidth="1"/>
    <col min="20" max="20" width="16.6640625" hidden="1" customWidth="1"/>
    <col min="21" max="21" width="18.83203125" style="2" hidden="1" customWidth="1"/>
    <col min="22" max="22" width="22.6640625" style="2" hidden="1" customWidth="1"/>
    <col min="23" max="23" width="7.1640625" style="2" hidden="1" customWidth="1"/>
    <col min="24" max="16384" width="11.5" style="2"/>
  </cols>
  <sheetData>
    <row r="2" spans="2:23" ht="66" customHeight="1" thickBot="1" x14ac:dyDescent="0.3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36" t="s">
        <v>11</v>
      </c>
      <c r="T2" s="36" t="s">
        <v>28</v>
      </c>
      <c r="U2" s="1"/>
      <c r="V2" s="1"/>
      <c r="W2" s="1"/>
    </row>
    <row r="3" spans="2:23" ht="3.75" customHeight="1" thickTop="1" x14ac:dyDescent="0.15">
      <c r="B3" s="3"/>
      <c r="C3" s="4"/>
      <c r="D3" s="5"/>
      <c r="E3" s="5"/>
      <c r="F3" s="5"/>
      <c r="G3" s="5"/>
      <c r="H3" s="5"/>
      <c r="I3" s="5"/>
      <c r="J3" s="6"/>
      <c r="K3" s="6"/>
      <c r="L3" s="5"/>
      <c r="M3" s="5"/>
      <c r="N3" s="5"/>
      <c r="O3" s="5"/>
      <c r="P3" s="5"/>
      <c r="Q3" s="7"/>
      <c r="R3" s="8"/>
      <c r="S3" s="36" t="s">
        <v>12</v>
      </c>
      <c r="T3" s="36" t="s">
        <v>19</v>
      </c>
    </row>
    <row r="4" spans="2:23" ht="35.25" customHeight="1" thickBot="1" x14ac:dyDescent="0.25">
      <c r="B4" s="110"/>
      <c r="C4" s="111"/>
      <c r="D4" s="13"/>
      <c r="E4" s="109"/>
      <c r="F4" s="109"/>
      <c r="G4" s="109"/>
      <c r="H4" s="109"/>
      <c r="I4" s="109"/>
      <c r="J4" s="109"/>
      <c r="K4" s="12"/>
      <c r="L4" s="109"/>
      <c r="M4" s="109"/>
      <c r="N4" s="109"/>
      <c r="O4" s="109"/>
      <c r="P4" s="109"/>
      <c r="Q4" s="109"/>
      <c r="R4" s="11"/>
      <c r="S4" s="36" t="s">
        <v>16</v>
      </c>
      <c r="T4" s="36" t="s">
        <v>29</v>
      </c>
      <c r="U4" s="2" t="str">
        <f>+IF(L10="Turnier",L10,IF(L10="Sparkassen-Cup",L10,IF(L10="Pfalzgas-Cup",L10,IF(E10=S2,"Aktive",IF(E10=S3,"Aktive",IF(RIGHT(E10,8)="A-Jugend","A-Jugend","Jugend")))&amp;L10)))</f>
        <v>Jugend</v>
      </c>
      <c r="V4" s="19" t="s">
        <v>44</v>
      </c>
      <c r="W4" s="50">
        <f>+L33</f>
        <v>45</v>
      </c>
    </row>
    <row r="5" spans="2:23" s="15" customFormat="1" ht="15.75" customHeight="1" x14ac:dyDescent="0.15">
      <c r="B5" s="64" t="s">
        <v>0</v>
      </c>
      <c r="C5" s="65"/>
      <c r="D5" s="13"/>
      <c r="E5" s="52" t="s">
        <v>1</v>
      </c>
      <c r="F5" s="52"/>
      <c r="G5" s="52"/>
      <c r="H5" s="52"/>
      <c r="I5" s="52"/>
      <c r="J5" s="52"/>
      <c r="K5" s="12"/>
      <c r="L5" s="52" t="s">
        <v>2</v>
      </c>
      <c r="M5" s="52"/>
      <c r="N5" s="52"/>
      <c r="O5" s="52"/>
      <c r="P5" s="52"/>
      <c r="Q5" s="52"/>
      <c r="R5" s="14"/>
      <c r="S5" s="37" t="s">
        <v>31</v>
      </c>
      <c r="T5" s="37" t="s">
        <v>60</v>
      </c>
      <c r="V5" s="19" t="s">
        <v>45</v>
      </c>
      <c r="W5" s="50">
        <f>+L34</f>
        <v>40</v>
      </c>
    </row>
    <row r="6" spans="2:23" ht="11.25" customHeight="1" x14ac:dyDescent="0.15">
      <c r="B6" s="16"/>
      <c r="C6" s="17"/>
      <c r="D6" s="9"/>
      <c r="E6" s="9"/>
      <c r="F6" s="9"/>
      <c r="G6" s="9"/>
      <c r="H6" s="9"/>
      <c r="I6" s="9"/>
      <c r="J6" s="10"/>
      <c r="K6" s="10"/>
      <c r="L6" s="9"/>
      <c r="M6" s="9"/>
      <c r="N6" s="9"/>
      <c r="O6" s="9"/>
      <c r="P6" s="9"/>
      <c r="R6" s="11"/>
      <c r="S6" s="37" t="s">
        <v>30</v>
      </c>
      <c r="T6" s="38" t="s">
        <v>25</v>
      </c>
      <c r="V6" s="19" t="s">
        <v>46</v>
      </c>
      <c r="W6" s="50">
        <f>+L35</f>
        <v>35</v>
      </c>
    </row>
    <row r="7" spans="2:23" ht="19.5" customHeight="1" thickBot="1" x14ac:dyDescent="0.2">
      <c r="B7" s="59"/>
      <c r="C7" s="60"/>
      <c r="D7" s="13"/>
      <c r="E7" s="51"/>
      <c r="F7" s="51"/>
      <c r="G7" s="51"/>
      <c r="H7" s="51"/>
      <c r="I7" s="51"/>
      <c r="J7" s="51"/>
      <c r="K7" s="12"/>
      <c r="L7" s="51"/>
      <c r="M7" s="51"/>
      <c r="N7" s="51"/>
      <c r="O7" s="51"/>
      <c r="P7" s="51"/>
      <c r="Q7" s="51"/>
      <c r="R7" s="11"/>
      <c r="S7" s="37" t="s">
        <v>14</v>
      </c>
      <c r="T7" s="38" t="s">
        <v>27</v>
      </c>
      <c r="U7" s="15"/>
      <c r="V7" s="19" t="s">
        <v>47</v>
      </c>
      <c r="W7" s="50">
        <f>+W6</f>
        <v>35</v>
      </c>
    </row>
    <row r="8" spans="2:23" s="15" customFormat="1" ht="15.75" customHeight="1" x14ac:dyDescent="0.15">
      <c r="B8" s="61" t="s">
        <v>3</v>
      </c>
      <c r="C8" s="62"/>
      <c r="E8" s="52" t="s">
        <v>10</v>
      </c>
      <c r="F8" s="52"/>
      <c r="G8" s="52"/>
      <c r="H8" s="52"/>
      <c r="I8" s="52"/>
      <c r="J8" s="52"/>
      <c r="L8" s="52" t="s">
        <v>4</v>
      </c>
      <c r="M8" s="52"/>
      <c r="N8" s="52"/>
      <c r="O8" s="52"/>
      <c r="P8" s="52"/>
      <c r="Q8" s="52"/>
      <c r="R8" s="14"/>
      <c r="S8" s="38" t="s">
        <v>15</v>
      </c>
      <c r="T8" s="38" t="s">
        <v>58</v>
      </c>
      <c r="U8" s="2"/>
      <c r="V8" s="19" t="s">
        <v>27</v>
      </c>
      <c r="W8" s="50">
        <f>+L37</f>
        <v>32</v>
      </c>
    </row>
    <row r="9" spans="2:23" ht="11.25" customHeight="1" x14ac:dyDescent="0.15">
      <c r="B9" s="20"/>
      <c r="C9" s="21"/>
      <c r="E9" s="10"/>
      <c r="F9" s="10"/>
      <c r="G9" s="10"/>
      <c r="H9" s="10"/>
      <c r="I9" s="10"/>
      <c r="L9" s="10"/>
      <c r="M9" s="10"/>
      <c r="N9" s="10"/>
      <c r="O9" s="10"/>
      <c r="P9" s="10"/>
      <c r="R9" s="11"/>
      <c r="S9" s="15" t="s">
        <v>13</v>
      </c>
      <c r="T9" s="15" t="s">
        <v>59</v>
      </c>
      <c r="U9" s="15"/>
      <c r="V9" s="19" t="s">
        <v>49</v>
      </c>
      <c r="W9" s="50">
        <f>+L35</f>
        <v>35</v>
      </c>
    </row>
    <row r="10" spans="2:23" ht="19.5" customHeight="1" thickBot="1" x14ac:dyDescent="0.2">
      <c r="B10" s="22"/>
      <c r="E10" s="51"/>
      <c r="F10" s="51"/>
      <c r="G10" s="51"/>
      <c r="H10" s="51"/>
      <c r="I10" s="51"/>
      <c r="J10" s="51"/>
      <c r="K10" s="15"/>
      <c r="L10" s="51"/>
      <c r="M10" s="51"/>
      <c r="N10" s="51"/>
      <c r="O10" s="51"/>
      <c r="P10" s="51"/>
      <c r="Q10" s="51"/>
      <c r="R10" s="11"/>
      <c r="S10" s="2" t="s">
        <v>48</v>
      </c>
      <c r="T10" s="2"/>
      <c r="V10" s="19" t="s">
        <v>51</v>
      </c>
      <c r="W10" s="50">
        <f>+L36</f>
        <v>32</v>
      </c>
    </row>
    <row r="11" spans="2:23" s="15" customFormat="1" ht="15.75" customHeight="1" x14ac:dyDescent="0.15">
      <c r="B11" s="18"/>
      <c r="C11" s="19"/>
      <c r="E11" s="52" t="s">
        <v>17</v>
      </c>
      <c r="F11" s="52"/>
      <c r="G11" s="52"/>
      <c r="H11" s="52"/>
      <c r="I11" s="52"/>
      <c r="J11" s="52"/>
      <c r="L11" s="52" t="s">
        <v>18</v>
      </c>
      <c r="M11" s="52"/>
      <c r="N11" s="52"/>
      <c r="O11" s="52"/>
      <c r="P11" s="52"/>
      <c r="Q11" s="52"/>
      <c r="R11" s="14"/>
      <c r="S11" s="2" t="s">
        <v>50</v>
      </c>
      <c r="T11" s="2"/>
      <c r="U11" s="2"/>
      <c r="V11" s="19" t="s">
        <v>52</v>
      </c>
      <c r="W11" s="50">
        <f>+W10</f>
        <v>32</v>
      </c>
    </row>
    <row r="12" spans="2:23" ht="6" customHeight="1" thickBo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15"/>
      <c r="T12" s="15"/>
      <c r="U12" s="15"/>
      <c r="V12" s="19" t="s">
        <v>53</v>
      </c>
      <c r="W12" s="50">
        <f>+W11</f>
        <v>32</v>
      </c>
    </row>
    <row r="13" spans="2:23" ht="6.75" customHeight="1" thickTop="1" x14ac:dyDescent="0.15">
      <c r="V13" s="19" t="s">
        <v>54</v>
      </c>
      <c r="W13" s="50">
        <f>+W12</f>
        <v>32</v>
      </c>
    </row>
    <row r="14" spans="2:23" ht="7.5" customHeight="1" thickBot="1" x14ac:dyDescent="0.2">
      <c r="S14" s="15"/>
      <c r="T14" s="15"/>
      <c r="U14" s="15"/>
      <c r="V14" s="15" t="s">
        <v>55</v>
      </c>
      <c r="W14" s="50">
        <v>35</v>
      </c>
    </row>
    <row r="15" spans="2:23" ht="18" customHeight="1" x14ac:dyDescent="0.15">
      <c r="B15" s="53"/>
      <c r="C15" s="54"/>
      <c r="D15" s="54"/>
      <c r="E15" s="54"/>
      <c r="F15" s="54"/>
      <c r="G15" s="54"/>
      <c r="H15" s="54"/>
      <c r="I15" s="55"/>
      <c r="K15" s="53"/>
      <c r="L15" s="54"/>
      <c r="M15" s="54"/>
      <c r="N15" s="54"/>
      <c r="O15" s="54"/>
      <c r="P15" s="54"/>
      <c r="Q15" s="54"/>
      <c r="R15" s="55"/>
      <c r="S15" s="2"/>
      <c r="T15" s="2"/>
      <c r="V15" s="2" t="s">
        <v>56</v>
      </c>
      <c r="W15" s="50">
        <f>+W14</f>
        <v>35</v>
      </c>
    </row>
    <row r="16" spans="2:23" ht="18" customHeight="1" x14ac:dyDescent="0.15">
      <c r="B16" s="56"/>
      <c r="C16" s="57"/>
      <c r="D16" s="57"/>
      <c r="E16" s="57"/>
      <c r="F16" s="57"/>
      <c r="G16" s="57"/>
      <c r="H16" s="57"/>
      <c r="I16" s="58"/>
      <c r="K16" s="56"/>
      <c r="L16" s="57"/>
      <c r="M16" s="57"/>
      <c r="N16" s="57"/>
      <c r="O16" s="57"/>
      <c r="P16" s="57"/>
      <c r="Q16" s="57"/>
      <c r="R16" s="58"/>
      <c r="S16" s="15"/>
      <c r="T16" s="15"/>
      <c r="U16" s="15"/>
      <c r="V16" s="15" t="s">
        <v>57</v>
      </c>
      <c r="W16" s="50">
        <f>+W15</f>
        <v>35</v>
      </c>
    </row>
    <row r="17" spans="2:23" s="15" customFormat="1" ht="15.75" customHeight="1" thickBot="1" x14ac:dyDescent="0.2">
      <c r="B17" s="26" t="s">
        <v>5</v>
      </c>
      <c r="C17" s="27"/>
      <c r="D17" s="27"/>
      <c r="E17" s="27"/>
      <c r="F17" s="27"/>
      <c r="G17" s="27"/>
      <c r="H17" s="27"/>
      <c r="I17" s="28"/>
      <c r="K17" s="29" t="s">
        <v>6</v>
      </c>
      <c r="L17" s="27"/>
      <c r="M17" s="27"/>
      <c r="N17" s="27"/>
      <c r="O17" s="27"/>
      <c r="P17" s="27"/>
      <c r="Q17" s="27"/>
      <c r="R17" s="28"/>
      <c r="S17" s="2"/>
      <c r="T17" s="2"/>
      <c r="U17" s="2"/>
      <c r="V17" s="2"/>
      <c r="W17" s="2"/>
    </row>
    <row r="18" spans="2:23" ht="18" customHeight="1" x14ac:dyDescent="0.15">
      <c r="B18" s="53"/>
      <c r="C18" s="54"/>
      <c r="D18" s="54"/>
      <c r="E18" s="54"/>
      <c r="F18" s="54"/>
      <c r="G18" s="54"/>
      <c r="H18" s="54"/>
      <c r="I18" s="55"/>
      <c r="K18" s="53"/>
      <c r="L18" s="54"/>
      <c r="M18" s="54"/>
      <c r="N18" s="54"/>
      <c r="O18" s="54"/>
      <c r="P18" s="54"/>
      <c r="Q18" s="54"/>
      <c r="R18" s="55"/>
      <c r="S18" s="15"/>
      <c r="T18" s="15"/>
      <c r="U18" s="15"/>
      <c r="V18" s="38"/>
      <c r="W18" s="50"/>
    </row>
    <row r="19" spans="2:23" ht="18" customHeight="1" x14ac:dyDescent="0.15">
      <c r="B19" s="56"/>
      <c r="C19" s="57"/>
      <c r="D19" s="57"/>
      <c r="E19" s="57"/>
      <c r="F19" s="57"/>
      <c r="G19" s="57"/>
      <c r="H19" s="57"/>
      <c r="I19" s="58"/>
      <c r="K19" s="56"/>
      <c r="L19" s="57"/>
      <c r="M19" s="57"/>
      <c r="N19" s="57"/>
      <c r="O19" s="57"/>
      <c r="P19" s="57"/>
      <c r="Q19" s="57"/>
      <c r="R19" s="58"/>
      <c r="V19" s="15"/>
      <c r="W19" s="50"/>
    </row>
    <row r="20" spans="2:23" s="15" customFormat="1" ht="15.75" customHeight="1" thickBot="1" x14ac:dyDescent="0.2">
      <c r="B20" s="31" t="s">
        <v>20</v>
      </c>
      <c r="I20" s="30"/>
      <c r="K20" s="45" t="s">
        <v>21</v>
      </c>
      <c r="R20" s="30"/>
      <c r="S20"/>
      <c r="T20"/>
      <c r="U20" s="2"/>
      <c r="V20" s="2"/>
      <c r="W20" s="2"/>
    </row>
    <row r="21" spans="2:23" ht="37" customHeight="1" thickBot="1" x14ac:dyDescent="0.2">
      <c r="B21" s="102" t="s">
        <v>22</v>
      </c>
      <c r="C21" s="103"/>
      <c r="D21" s="103"/>
      <c r="E21" s="103"/>
      <c r="F21" s="104">
        <v>0</v>
      </c>
      <c r="G21" s="104"/>
      <c r="H21" s="105">
        <f>+F21*0.3</f>
        <v>0</v>
      </c>
      <c r="I21" s="106"/>
      <c r="K21" s="46" t="s">
        <v>23</v>
      </c>
      <c r="L21" s="47"/>
      <c r="M21" s="48"/>
      <c r="N21" s="48"/>
      <c r="O21" s="48"/>
      <c r="P21" s="107">
        <f>+M21*0.3</f>
        <v>0</v>
      </c>
      <c r="Q21" s="107"/>
      <c r="R21" s="108"/>
    </row>
    <row r="22" spans="2:23" ht="18" customHeight="1" x14ac:dyDescent="0.15">
      <c r="B22" s="94" t="s">
        <v>24</v>
      </c>
      <c r="C22" s="95"/>
      <c r="D22" s="95"/>
      <c r="E22" s="95"/>
      <c r="F22" s="95"/>
      <c r="G22" s="95"/>
      <c r="H22" s="98" t="str">
        <f>+IF(ISERROR(VLOOKUP(U4,V:W,2,0)),"0,00 €",VLOOKUP(U4,V:W,2,0))</f>
        <v>0,00 €</v>
      </c>
      <c r="I22" s="99"/>
      <c r="K22" s="94" t="s">
        <v>26</v>
      </c>
      <c r="L22" s="95"/>
      <c r="M22" s="95"/>
      <c r="N22" s="95"/>
      <c r="O22" s="95"/>
      <c r="P22" s="95"/>
      <c r="Q22" s="98">
        <v>0</v>
      </c>
      <c r="R22" s="99"/>
    </row>
    <row r="23" spans="2:23" ht="18" customHeight="1" thickBot="1" x14ac:dyDescent="0.2">
      <c r="B23" s="96"/>
      <c r="C23" s="97"/>
      <c r="D23" s="97"/>
      <c r="E23" s="97"/>
      <c r="F23" s="97"/>
      <c r="G23" s="97"/>
      <c r="H23" s="100"/>
      <c r="I23" s="101"/>
      <c r="K23" s="96"/>
      <c r="L23" s="97"/>
      <c r="M23" s="97"/>
      <c r="N23" s="97"/>
      <c r="O23" s="97"/>
      <c r="P23" s="97"/>
      <c r="Q23" s="100"/>
      <c r="R23" s="101"/>
    </row>
    <row r="24" spans="2:23" ht="13.5" customHeight="1" x14ac:dyDescent="0.15">
      <c r="B24" s="67" t="s">
        <v>43</v>
      </c>
      <c r="C24" s="68"/>
      <c r="D24" s="68"/>
      <c r="E24" s="68"/>
      <c r="F24" s="68"/>
      <c r="G24" s="68"/>
      <c r="H24" s="68"/>
      <c r="I24" s="69"/>
      <c r="J24" s="33"/>
      <c r="K24" s="76" t="s">
        <v>7</v>
      </c>
      <c r="L24" s="77"/>
      <c r="M24" s="77"/>
      <c r="N24" s="77"/>
      <c r="O24" s="82">
        <f>H21+P21+H22+Q22</f>
        <v>0</v>
      </c>
      <c r="P24" s="82"/>
      <c r="Q24" s="82"/>
      <c r="R24" s="83"/>
    </row>
    <row r="25" spans="2:23" ht="18" customHeight="1" x14ac:dyDescent="0.15">
      <c r="B25" s="70"/>
      <c r="C25" s="71"/>
      <c r="D25" s="71"/>
      <c r="E25" s="71"/>
      <c r="F25" s="71"/>
      <c r="G25" s="71"/>
      <c r="H25" s="71"/>
      <c r="I25" s="72"/>
      <c r="J25" s="33"/>
      <c r="K25" s="78"/>
      <c r="L25" s="79"/>
      <c r="M25" s="79"/>
      <c r="N25" s="79"/>
      <c r="O25" s="84"/>
      <c r="P25" s="84"/>
      <c r="Q25" s="84"/>
      <c r="R25" s="85"/>
    </row>
    <row r="26" spans="2:23" ht="23.25" customHeight="1" thickBot="1" x14ac:dyDescent="0.2">
      <c r="B26" s="73"/>
      <c r="C26" s="74"/>
      <c r="D26" s="74"/>
      <c r="E26" s="74"/>
      <c r="F26" s="74"/>
      <c r="G26" s="74"/>
      <c r="H26" s="74"/>
      <c r="I26" s="75"/>
      <c r="J26" s="33"/>
      <c r="K26" s="80"/>
      <c r="L26" s="81"/>
      <c r="M26" s="81"/>
      <c r="N26" s="81"/>
      <c r="O26" s="86"/>
      <c r="P26" s="86"/>
      <c r="Q26" s="86"/>
      <c r="R26" s="87"/>
    </row>
    <row r="27" spans="2:23" ht="29" customHeight="1" x14ac:dyDescent="0.15">
      <c r="B27" s="53" t="str">
        <f>IF(B7="","",L7&amp;", den "&amp;TEXT(B7,"TT.MM.JJJJ"))</f>
        <v/>
      </c>
      <c r="C27" s="54"/>
      <c r="D27" s="54"/>
      <c r="E27" s="54"/>
      <c r="F27" s="54"/>
      <c r="G27" s="54"/>
      <c r="H27" s="54"/>
      <c r="I27" s="55"/>
      <c r="K27" s="88"/>
      <c r="L27" s="89"/>
      <c r="M27" s="89"/>
      <c r="N27" s="89"/>
      <c r="O27" s="89"/>
      <c r="P27" s="89"/>
      <c r="Q27" s="89"/>
      <c r="R27" s="90"/>
    </row>
    <row r="28" spans="2:23" ht="29" customHeight="1" x14ac:dyDescent="0.15">
      <c r="B28" s="56"/>
      <c r="C28" s="57"/>
      <c r="D28" s="57"/>
      <c r="E28" s="57"/>
      <c r="F28" s="57"/>
      <c r="G28" s="57"/>
      <c r="H28" s="57"/>
      <c r="I28" s="58"/>
      <c r="K28" s="91"/>
      <c r="L28" s="92"/>
      <c r="M28" s="92"/>
      <c r="N28" s="92"/>
      <c r="O28" s="92"/>
      <c r="P28" s="92"/>
      <c r="Q28" s="92"/>
      <c r="R28" s="93"/>
      <c r="V28" s="15"/>
      <c r="W28" s="15"/>
    </row>
    <row r="29" spans="2:23" ht="14" thickBot="1" x14ac:dyDescent="0.2">
      <c r="B29" s="34" t="s">
        <v>8</v>
      </c>
      <c r="C29" s="32"/>
      <c r="D29" s="32"/>
      <c r="E29" s="32"/>
      <c r="F29" s="32"/>
      <c r="G29" s="32"/>
      <c r="H29" s="32"/>
      <c r="I29" s="35"/>
      <c r="J29" s="15"/>
      <c r="K29" s="49" t="s">
        <v>9</v>
      </c>
      <c r="L29" s="32"/>
      <c r="M29" s="32"/>
      <c r="N29" s="32"/>
      <c r="O29" s="32"/>
      <c r="P29" s="32"/>
      <c r="Q29" s="32"/>
      <c r="R29" s="35"/>
      <c r="S29" s="15"/>
      <c r="T29" s="15"/>
      <c r="U29" s="15"/>
    </row>
    <row r="30" spans="2:23" s="15" customFormat="1" ht="15.75" customHeight="1" x14ac:dyDescent="0.15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/>
      <c r="T30"/>
      <c r="U30" s="2"/>
      <c r="V30" s="2"/>
      <c r="W30" s="2"/>
    </row>
    <row r="31" spans="2:23" ht="14" x14ac:dyDescent="0.15">
      <c r="B31" s="40" t="s">
        <v>32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2:23" x14ac:dyDescent="0.15">
      <c r="B32" s="41" t="s">
        <v>41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2:18" x14ac:dyDescent="0.15">
      <c r="B33" s="39"/>
      <c r="C33" s="41" t="s">
        <v>28</v>
      </c>
      <c r="D33" s="39"/>
      <c r="E33" s="39"/>
      <c r="F33" s="39"/>
      <c r="G33" s="39"/>
      <c r="H33" s="39"/>
      <c r="I33" s="39"/>
      <c r="J33" s="39"/>
      <c r="K33" s="39"/>
      <c r="L33" s="66">
        <v>45</v>
      </c>
      <c r="M33" s="66"/>
      <c r="N33" s="39"/>
      <c r="O33" s="39"/>
      <c r="P33" s="39"/>
      <c r="Q33" s="39"/>
      <c r="R33" s="39"/>
    </row>
    <row r="34" spans="2:18" x14ac:dyDescent="0.15">
      <c r="B34" s="39"/>
      <c r="C34" s="41" t="s">
        <v>19</v>
      </c>
      <c r="D34" s="39"/>
      <c r="E34" s="39"/>
      <c r="F34" s="39"/>
      <c r="G34" s="39"/>
      <c r="H34" s="39"/>
      <c r="I34" s="39"/>
      <c r="J34" s="39"/>
      <c r="K34" s="39"/>
      <c r="L34" s="66">
        <v>40</v>
      </c>
      <c r="M34" s="66"/>
      <c r="N34" s="39"/>
      <c r="O34" s="39"/>
      <c r="P34" s="39"/>
      <c r="Q34" s="39"/>
      <c r="R34" s="39"/>
    </row>
    <row r="35" spans="2:18" x14ac:dyDescent="0.15">
      <c r="B35" s="39"/>
      <c r="C35" s="43" t="s">
        <v>33</v>
      </c>
      <c r="D35" s="39"/>
      <c r="E35" s="39"/>
      <c r="F35" s="39"/>
      <c r="G35" s="39"/>
      <c r="H35" s="39"/>
      <c r="I35" s="39"/>
      <c r="J35" s="39"/>
      <c r="K35" s="39"/>
      <c r="L35" s="66">
        <v>35</v>
      </c>
      <c r="M35" s="66"/>
      <c r="N35" s="39"/>
      <c r="O35" s="39"/>
      <c r="P35" s="39"/>
      <c r="Q35" s="39"/>
      <c r="R35" s="39"/>
    </row>
    <row r="36" spans="2:18" x14ac:dyDescent="0.15">
      <c r="B36" s="39"/>
      <c r="C36" s="43" t="s">
        <v>34</v>
      </c>
      <c r="D36" s="39"/>
      <c r="E36" s="39"/>
      <c r="F36" s="39"/>
      <c r="G36" s="39"/>
      <c r="H36" s="39"/>
      <c r="I36" s="39"/>
      <c r="J36" s="39"/>
      <c r="K36" s="39"/>
      <c r="L36" s="66">
        <v>32</v>
      </c>
      <c r="M36" s="66"/>
      <c r="N36" s="42"/>
      <c r="O36" s="39"/>
      <c r="P36" s="39"/>
      <c r="Q36" s="39"/>
      <c r="R36" s="39"/>
    </row>
    <row r="37" spans="2:18" x14ac:dyDescent="0.15">
      <c r="B37" s="39"/>
      <c r="C37" s="41" t="s">
        <v>37</v>
      </c>
      <c r="D37" s="39"/>
      <c r="E37" s="39"/>
      <c r="F37" s="39"/>
      <c r="G37" s="39"/>
      <c r="H37" s="39"/>
      <c r="I37" s="39"/>
      <c r="J37" s="39"/>
      <c r="K37" s="39"/>
      <c r="L37" s="66">
        <v>32</v>
      </c>
      <c r="M37" s="66"/>
      <c r="N37" s="42"/>
      <c r="O37" s="39"/>
      <c r="P37" s="39"/>
      <c r="Q37" s="39"/>
      <c r="R37" s="39"/>
    </row>
    <row r="38" spans="2:18" x14ac:dyDescent="0.15">
      <c r="B38" s="39"/>
      <c r="C38" s="44" t="s">
        <v>38</v>
      </c>
      <c r="D38" s="39"/>
      <c r="E38" s="39"/>
      <c r="F38" s="39"/>
      <c r="G38" s="39"/>
      <c r="H38" s="39"/>
      <c r="I38" s="39"/>
      <c r="J38" s="39"/>
      <c r="K38" s="39"/>
      <c r="L38" s="66">
        <v>18</v>
      </c>
      <c r="M38" s="66"/>
      <c r="N38" s="42"/>
      <c r="O38" s="39"/>
      <c r="P38" s="39"/>
      <c r="Q38" s="39"/>
      <c r="R38" s="39"/>
    </row>
    <row r="39" spans="2:18" x14ac:dyDescent="0.15">
      <c r="B39" s="39"/>
      <c r="C39" s="43" t="s">
        <v>36</v>
      </c>
      <c r="D39" s="39"/>
      <c r="E39" s="39"/>
      <c r="F39" s="39"/>
      <c r="G39" s="39"/>
      <c r="H39" s="39"/>
      <c r="I39" s="39"/>
      <c r="J39" s="39"/>
      <c r="K39" s="39"/>
      <c r="L39" s="66">
        <v>32</v>
      </c>
      <c r="M39" s="66"/>
      <c r="N39" s="42"/>
      <c r="O39" s="39"/>
      <c r="P39" s="39"/>
      <c r="Q39" s="39"/>
      <c r="R39" s="39"/>
    </row>
    <row r="40" spans="2:18" x14ac:dyDescent="0.15">
      <c r="B40" s="39"/>
      <c r="C40" s="43" t="s">
        <v>35</v>
      </c>
      <c r="D40" s="39"/>
      <c r="E40" s="39"/>
      <c r="F40" s="39"/>
      <c r="G40" s="39"/>
      <c r="H40" s="39"/>
      <c r="I40" s="39"/>
      <c r="J40" s="39"/>
      <c r="K40" s="39"/>
      <c r="L40" s="42"/>
      <c r="M40" s="42"/>
      <c r="N40" s="42"/>
      <c r="O40" s="39"/>
      <c r="P40" s="39"/>
      <c r="Q40" s="39"/>
      <c r="R40" s="39"/>
    </row>
    <row r="41" spans="2:18" x14ac:dyDescent="0.15">
      <c r="B41" s="39"/>
      <c r="C41" s="43" t="s">
        <v>40</v>
      </c>
      <c r="D41" s="39"/>
      <c r="E41" s="39"/>
      <c r="F41" s="39"/>
      <c r="G41" s="39"/>
      <c r="H41" s="39"/>
      <c r="I41" s="39"/>
      <c r="J41" s="39"/>
      <c r="K41" s="39"/>
      <c r="L41" s="66">
        <v>10</v>
      </c>
      <c r="M41" s="66"/>
      <c r="N41" s="39"/>
      <c r="O41" s="39"/>
      <c r="P41" s="39"/>
      <c r="Q41" s="39"/>
      <c r="R41" s="39"/>
    </row>
    <row r="42" spans="2:18" x14ac:dyDescent="0.15">
      <c r="B42" s="39"/>
      <c r="C42" s="41" t="s">
        <v>39</v>
      </c>
      <c r="D42" s="39"/>
      <c r="E42" s="39"/>
      <c r="F42" s="39"/>
      <c r="G42" s="39"/>
      <c r="H42" s="39"/>
      <c r="I42" s="39"/>
      <c r="J42" s="39"/>
      <c r="K42" s="39"/>
      <c r="L42" s="66">
        <v>15</v>
      </c>
      <c r="M42" s="66"/>
      <c r="N42" s="39"/>
      <c r="O42" s="39"/>
      <c r="P42" s="39"/>
      <c r="Q42" s="39"/>
      <c r="R42" s="39"/>
    </row>
    <row r="43" spans="2:18" x14ac:dyDescent="0.1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</sheetData>
  <sheetProtection algorithmName="SHA-512" hashValue="SitXehTjophrN91O18sfa6qjPzt17367edcdDkHtfEvpm70DmJTeVrhovCayeq7EjHxHOgefWUybgK+dgOtddA==" saltValue="uA5CRyDydMlRYjfnWOOjiw==" spinCount="100000" sheet="1" objects="1" scenarios="1"/>
  <mergeCells count="43">
    <mergeCell ref="B18:I19"/>
    <mergeCell ref="K18:R19"/>
    <mergeCell ref="B22:G23"/>
    <mergeCell ref="H22:I23"/>
    <mergeCell ref="K22:P23"/>
    <mergeCell ref="Q22:R23"/>
    <mergeCell ref="B21:E21"/>
    <mergeCell ref="F21:G21"/>
    <mergeCell ref="H21:I21"/>
    <mergeCell ref="P21:R21"/>
    <mergeCell ref="B24:I26"/>
    <mergeCell ref="K24:N26"/>
    <mergeCell ref="O24:R26"/>
    <mergeCell ref="B27:I28"/>
    <mergeCell ref="K27:R28"/>
    <mergeCell ref="L38:M38"/>
    <mergeCell ref="L39:M39"/>
    <mergeCell ref="L41:M41"/>
    <mergeCell ref="L42:M42"/>
    <mergeCell ref="L33:M33"/>
    <mergeCell ref="L34:M34"/>
    <mergeCell ref="L35:M35"/>
    <mergeCell ref="L36:M36"/>
    <mergeCell ref="L37:M37"/>
    <mergeCell ref="B2:R2"/>
    <mergeCell ref="B4:C4"/>
    <mergeCell ref="E4:J4"/>
    <mergeCell ref="L4:Q4"/>
    <mergeCell ref="B5:C5"/>
    <mergeCell ref="E5:J5"/>
    <mergeCell ref="L5:Q5"/>
    <mergeCell ref="B7:C7"/>
    <mergeCell ref="E7:J7"/>
    <mergeCell ref="L7:Q7"/>
    <mergeCell ref="B8:C8"/>
    <mergeCell ref="E8:J8"/>
    <mergeCell ref="L8:Q8"/>
    <mergeCell ref="E10:J10"/>
    <mergeCell ref="L10:Q10"/>
    <mergeCell ref="E11:J11"/>
    <mergeCell ref="L11:Q11"/>
    <mergeCell ref="B15:I16"/>
    <mergeCell ref="K15:R16"/>
  </mergeCells>
  <dataValidations count="3">
    <dataValidation type="whole" allowBlank="1" showInputMessage="1" showErrorMessage="1" sqref="M21" xr:uid="{E0DC9C35-045E-6B4C-95F3-2DB2F3E0E98B}">
      <formula1>0</formula1>
      <formula2>5000</formula2>
    </dataValidation>
    <dataValidation type="list" allowBlank="1" showInputMessage="1" showErrorMessage="1" sqref="L10:Q10" xr:uid="{36247EC2-6B07-9542-9BC0-405A09C19AF6}">
      <formula1>$T$1:$T$9</formula1>
    </dataValidation>
    <dataValidation type="list" allowBlank="1" showInputMessage="1" showErrorMessage="1" sqref="E10:J10" xr:uid="{534A2D3F-1B67-4E18-B203-6993FE1DDFF1}">
      <formula1>$S$1:$S$11</formula1>
    </dataValidation>
  </dataValidations>
  <pageMargins left="0.31496062992125984" right="0" top="0" bottom="0" header="0.51181102362204722" footer="0.51181102362204722"/>
  <pageSetup paperSize="9" scale="83" orientation="portrait" horizontalDpi="4294967293" verticalDpi="4294967293" r:id="rId1"/>
  <headerFooter alignWithMargins="0"/>
  <ignoredErrors>
    <ignoredError sqref="B27 O24 P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627210-93fd-4683-badb-14ed078f24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F5CF12DE1F1649B0823C2D5C62342B" ma:contentTypeVersion="10" ma:contentTypeDescription="Ein neues Dokument erstellen." ma:contentTypeScope="" ma:versionID="8dd011479b3505e5ca88a4eb374b3248">
  <xsd:schema xmlns:xsd="http://www.w3.org/2001/XMLSchema" xmlns:xs="http://www.w3.org/2001/XMLSchema" xmlns:p="http://schemas.microsoft.com/office/2006/metadata/properties" xmlns:ns3="b8627210-93fd-4683-badb-14ed078f24f9" xmlns:ns4="36b99542-dc4e-40e3-8cf0-d572a3d5edee" targetNamespace="http://schemas.microsoft.com/office/2006/metadata/properties" ma:root="true" ma:fieldsID="cd2d32ea34551fc8e72abfc481975257" ns3:_="" ns4:_="">
    <xsd:import namespace="b8627210-93fd-4683-badb-14ed078f24f9"/>
    <xsd:import namespace="36b99542-dc4e-40e3-8cf0-d572a3d5ed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27210-93fd-4683-badb-14ed078f24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99542-dc4e-40e3-8cf0-d572a3d5ed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EE57B-F4F5-45F7-80E7-8B9EF13ABA49}">
  <ds:schemaRefs>
    <ds:schemaRef ds:uri="http://schemas.microsoft.com/office/2006/metadata/properties"/>
    <ds:schemaRef ds:uri="http://schemas.microsoft.com/office/infopath/2007/PartnerControls"/>
    <ds:schemaRef ds:uri="b8627210-93fd-4683-badb-14ed078f24f9"/>
  </ds:schemaRefs>
</ds:datastoreItem>
</file>

<file path=customXml/itemProps2.xml><?xml version="1.0" encoding="utf-8"?>
<ds:datastoreItem xmlns:ds="http://schemas.openxmlformats.org/officeDocument/2006/customXml" ds:itemID="{12DC51FB-E5FB-43A3-AA25-05B26D7EC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627210-93fd-4683-badb-14ed078f24f9"/>
    <ds:schemaRef ds:uri="36b99542-dc4e-40e3-8cf0-d572a3d5e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2A0685-C6C7-47A1-89B5-A406C280F4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ESR</vt:lpstr>
      <vt:lpstr>'Abrechnung ESR'!Druckbereich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SR</dc:title>
  <dc:subject/>
  <dc:creator/>
  <cp:keywords/>
  <dc:description/>
  <cp:lastModifiedBy/>
  <cp:lastPrinted>2025-08-19T15:55:55Z</cp:lastPrinted>
  <dcterms:created xsi:type="dcterms:W3CDTF">2010-09-01T05:14:40Z</dcterms:created>
  <dcterms:modified xsi:type="dcterms:W3CDTF">2025-12-07T07:08:20Z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0x01010014F5CF12DE1F1649B0823C2D5C62342B</vt:lpwstr>
  </property>
</Properties>
</file>